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" sheetId="1" r:id="rId1"/>
  </sheets>
  <definedNames>
    <definedName name="_xlnm.Print_Titles" localSheetId="0">'Лист1'!$B:$B</definedName>
    <definedName name="_xlnm.Print_Area" localSheetId="0">'Лист1'!$A$1:$F$67</definedName>
  </definedNames>
  <calcPr fullCalcOnLoad="1"/>
</workbook>
</file>

<file path=xl/sharedStrings.xml><?xml version="1.0" encoding="utf-8"?>
<sst xmlns="http://schemas.openxmlformats.org/spreadsheetml/2006/main" count="114" uniqueCount="114">
  <si>
    <t xml:space="preserve">Назва місцевого бюджету адміністративно-територіальної одиниці 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</si>
  <si>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</si>
  <si>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</si>
  <si>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</si>
  <si>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</si>
  <si>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</si>
  <si>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</si>
  <si>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</si>
  <si>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</si>
  <si>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</si>
  <si>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</si>
  <si>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</si>
  <si>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</si>
  <si>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</si>
  <si>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</si>
  <si>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</si>
  <si>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</si>
  <si>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</si>
  <si>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</si>
  <si>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</si>
  <si>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</si>
  <si>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</si>
  <si>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</si>
  <si>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</si>
  <si>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</si>
  <si>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</si>
  <si>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</si>
  <si>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</si>
  <si>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</si>
  <si>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</si>
  <si>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</si>
  <si>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</si>
  <si>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</si>
  <si>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</si>
  <si>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</si>
  <si>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</si>
  <si>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</si>
  <si>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</si>
  <si>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</si>
  <si>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</si>
  <si>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</si>
  <si>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</si>
  <si>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</si>
  <si>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</si>
  <si>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</si>
  <si>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</si>
  <si>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</si>
  <si>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ВСЬОГО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</si>
  <si>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</si>
  <si>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</si>
  <si>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</si>
  <si>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</si>
  <si>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</si>
  <si>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</si>
  <si>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</si>
  <si>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</si>
  <si>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</si>
  <si>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</si>
  <si>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</si>
  <si>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</si>
  <si>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</si>
  <si>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</si>
  <si>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</si>
  <si>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</si>
  <si>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</si>
  <si>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</si>
  <si>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</si>
  <si>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</si>
  <si>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</si>
  <si>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</si>
  <si>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</si>
  <si>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</si>
  <si>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</si>
  <si>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</si>
  <si>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</si>
  <si>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</si>
  <si>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</si>
  <si>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</si>
  <si>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</si>
  <si>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</si>
  <si>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</si>
  <si>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</si>
  <si>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</si>
  <si>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</si>
  <si>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</si>
  <si>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</si>
  <si>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</si>
  <si>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</si>
  <si>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</si>
  <si>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</si>
  <si>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25321500000</t>
  </si>
  <si>
    <t>25321401000</t>
  </si>
  <si>
    <t>25321402000</t>
  </si>
  <si>
    <t>25321403000</t>
  </si>
  <si>
    <t>25321404000</t>
  </si>
  <si>
    <t>25321400000</t>
  </si>
  <si>
    <t>Кoд бюджету</t>
  </si>
  <si>
    <t>утримання закладів культури,які знаходяться на балансі сільських (селищних) рад</t>
  </si>
  <si>
    <t>Додаток 5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</si>
  <si>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</si>
  <si>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</si>
  <si>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</si>
  <si>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 xml:space="preserve">до рішення Чернігівської районної ради </t>
  </si>
  <si>
    <t>Міжбюджетні трансферти  з Чернігівського районного бюджету   місцевим бюджетам  на 2016 рік</t>
  </si>
  <si>
    <t>"Про районний бюджет на 2016 рік"</t>
  </si>
  <si>
    <t>Інші додаткові дотації з районного бюджету</t>
  </si>
  <si>
    <t>Інші додаткові дотації загального фонду на:</t>
  </si>
  <si>
    <t>Разом загального фонду</t>
  </si>
  <si>
    <t>утримання органів державного управління, інше</t>
  </si>
  <si>
    <t>грн.</t>
  </si>
  <si>
    <t>29 січня 2016 року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</si>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</sst>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_ ;[Red]\-#,##0\ "/>
    <numFmt numFmtId="173" formatCode="0.0"/>
    <numFmt numFmtId="17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vertical="top"/>
      <protection locked="0"/>
    </xf>
    <xf numFmtId="2" fontId="6" fillId="0" borderId="1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10" xfId="53" applyFont="1" applyFill="1" applyBorder="1" applyAlignment="1" applyProtection="1">
      <alignment horizontal="left" vertical="top"/>
      <protection locked="0"/>
    </xf>
    <xf numFmtId="2" fontId="3" fillId="33" borderId="10" xfId="0" applyNumberFormat="1" applyFont="1" applyFill="1" applyBorder="1" applyAlignment="1">
      <alignment horizontal="center" vertical="top"/>
    </xf>
    <xf numFmtId="17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3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173" fontId="1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Alignment="1">
      <alignment horizontal="center" vertical="top"/>
    </xf>
    <xf numFmtId="173" fontId="4" fillId="0" borderId="0" xfId="0" applyNumberFormat="1" applyFont="1" applyAlignment="1">
      <alignment horizontal="center" vertical="top"/>
    </xf>
    <xf numFmtId="2" fontId="6" fillId="0" borderId="10" xfId="54" applyNumberFormat="1" applyFont="1" applyFill="1" applyBorder="1" applyAlignment="1">
      <alignment horizontal="center"/>
      <protection/>
    </xf>
    <xf numFmtId="2" fontId="11" fillId="0" borderId="0" xfId="0" applyNumberFormat="1" applyFont="1" applyFill="1" applyAlignment="1">
      <alignment horizontal="right"/>
    </xf>
    <xf numFmtId="173" fontId="2" fillId="0" borderId="0" xfId="0" applyNumberFormat="1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_T8E" xfId="53"/>
    <cellStyle name="Обычный_Бюджет культура 2010 25.04.1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50" zoomScaleSheetLayoutView="50" zoomScalePageLayoutView="0" workbookViewId="0" topLeftCell="A1">
      <pane xSplit="2" ySplit="15" topLeftCell="C56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E67" sqref="E67"/>
    </sheetView>
  </sheetViews>
  <sheetFormatPr defaultColWidth="8.875" defaultRowHeight="12.75"/>
  <cols>
    <col min="1" max="1" width="20.625" style="1" customWidth="1"/>
    <col min="2" max="2" width="33.75390625" style="1" customWidth="1"/>
    <col min="3" max="3" width="34.25390625" style="2" customWidth="1"/>
    <col min="4" max="4" width="32.875" style="2" customWidth="1"/>
    <col min="5" max="5" width="25.375" style="2" customWidth="1"/>
    <col min="6" max="6" width="23.375" style="24" customWidth="1"/>
    <col min="7" max="7" width="8.875" style="1" customWidth="1"/>
    <col min="8" max="8" width="25.125" style="1" customWidth="1"/>
    <col min="9" max="16384" width="8.875" style="1" customWidth="1"/>
  </cols>
  <sheetData>
    <row r="1" spans="1:5" ht="26.25" customHeight="1">
      <c r="A1" s="16"/>
      <c r="B1" s="17"/>
      <c r="C1" s="18"/>
      <c r="D1" s="19" t="s">
        <v>98</v>
      </c>
      <c r="E1" s="19"/>
    </row>
    <row r="2" spans="1:5" ht="27.75" customHeight="1">
      <c r="A2" s="16"/>
      <c r="B2" s="17"/>
      <c r="C2" s="18"/>
      <c r="D2" s="23" t="s">
        <v>102</v>
      </c>
      <c r="E2" s="23"/>
    </row>
    <row r="3" spans="1:5" ht="27.75" customHeight="1">
      <c r="A3" s="16"/>
      <c r="B3" s="17"/>
      <c r="C3" s="18"/>
      <c r="D3" s="23" t="s">
        <v>110</v>
      </c>
      <c r="E3" s="23"/>
    </row>
    <row r="4" spans="1:5" ht="27.75" customHeight="1">
      <c r="A4" s="16"/>
      <c r="B4" s="17"/>
      <c r="C4" s="18"/>
      <c r="D4" s="23" t="s">
        <v>104</v>
      </c>
      <c r="E4" s="23"/>
    </row>
    <row r="5" spans="1:5" ht="27.75" customHeight="1">
      <c r="A5" s="16"/>
      <c r="B5" s="16"/>
      <c r="C5" s="18"/>
      <c r="D5" s="23"/>
      <c r="E5" s="23"/>
    </row>
    <row r="6" spans="1:6" ht="30" customHeight="1">
      <c r="A6" s="36" t="s">
        <v>103</v>
      </c>
      <c r="B6" s="36"/>
      <c r="C6" s="36"/>
      <c r="D6" s="36"/>
      <c r="E6" s="36"/>
      <c r="F6" s="36"/>
    </row>
    <row r="7" spans="1:6" ht="18" customHeight="1">
      <c r="A7" s="16"/>
      <c r="B7" s="16"/>
      <c r="C7" s="18"/>
      <c r="D7" s="18"/>
      <c r="E7" s="18"/>
      <c r="F7" s="25" t="s">
        <v>109</v>
      </c>
    </row>
    <row r="8" spans="1:6" ht="26.25" customHeight="1">
      <c r="A8" s="37" t="s">
        <v>96</v>
      </c>
      <c r="B8" s="32" t="s">
        <v>0</v>
      </c>
      <c r="C8" s="32" t="s">
        <v>105</v>
      </c>
      <c r="D8" s="32"/>
      <c r="E8" s="32"/>
      <c r="F8" s="33" t="s">
        <v>107</v>
      </c>
    </row>
    <row r="9" spans="1:6" ht="28.5" customHeight="1">
      <c r="A9" s="37"/>
      <c r="B9" s="32"/>
      <c r="C9" s="38" t="s">
        <v>106</v>
      </c>
      <c r="D9" s="38"/>
      <c r="E9" s="38"/>
      <c r="F9" s="34"/>
    </row>
    <row r="10" spans="1:6" ht="13.5" customHeight="1">
      <c r="A10" s="37"/>
      <c r="B10" s="32"/>
      <c r="C10" s="32" t="s">
        <v>99</v>
      </c>
      <c r="D10" s="32" t="s">
        <v>97</v>
      </c>
      <c r="E10" s="32" t="s">
        <v>108</v>
      </c>
      <c r="F10" s="34"/>
    </row>
    <row r="11" spans="1:6" ht="22.5" customHeight="1">
      <c r="A11" s="37"/>
      <c r="B11" s="32"/>
      <c r="C11" s="32"/>
      <c r="D11" s="32"/>
      <c r="E11" s="32"/>
      <c r="F11" s="34"/>
    </row>
    <row r="12" spans="1:6" ht="15.75" customHeight="1">
      <c r="A12" s="37"/>
      <c r="B12" s="32"/>
      <c r="C12" s="32"/>
      <c r="D12" s="32"/>
      <c r="E12" s="32"/>
      <c r="F12" s="34"/>
    </row>
    <row r="13" spans="1:6" ht="98.25" customHeight="1">
      <c r="A13" s="37"/>
      <c r="B13" s="32"/>
      <c r="C13" s="32"/>
      <c r="D13" s="32"/>
      <c r="E13" s="32"/>
      <c r="F13" s="35"/>
    </row>
    <row r="14" spans="1:6" s="16" customFormat="1" ht="27.75" customHeight="1">
      <c r="A14" s="37"/>
      <c r="B14" s="32"/>
      <c r="C14" s="5">
        <v>250315</v>
      </c>
      <c r="D14" s="5">
        <v>250315</v>
      </c>
      <c r="E14" s="5">
        <v>250315</v>
      </c>
      <c r="F14" s="5"/>
    </row>
    <row r="15" spans="1:6" ht="22.5">
      <c r="A15" s="3">
        <v>1</v>
      </c>
      <c r="B15" s="4">
        <v>2</v>
      </c>
      <c r="C15" s="5">
        <v>3</v>
      </c>
      <c r="D15" s="3">
        <v>4</v>
      </c>
      <c r="E15" s="3">
        <v>5</v>
      </c>
      <c r="F15" s="3">
        <v>6</v>
      </c>
    </row>
    <row r="16" spans="1:10" ht="23.25" customHeight="1">
      <c r="A16" s="6" t="s">
        <v>48</v>
      </c>
      <c r="B16" s="6" t="s">
        <v>1</v>
      </c>
      <c r="C16" s="7">
        <v>231404</v>
      </c>
      <c r="D16" s="29">
        <v>57529</v>
      </c>
      <c r="E16" s="29"/>
      <c r="F16" s="26">
        <f>SUM(C16:E16)</f>
        <v>288933</v>
      </c>
      <c r="G16" s="8"/>
      <c r="H16" s="30">
        <v>288933</v>
      </c>
      <c r="I16" s="31">
        <f>H16-F16</f>
        <v>0</v>
      </c>
      <c r="J16" s="8"/>
    </row>
    <row r="17" spans="1:10" ht="23.25" customHeight="1">
      <c r="A17" s="6" t="s">
        <v>49</v>
      </c>
      <c r="B17" s="6" t="s">
        <v>2</v>
      </c>
      <c r="C17" s="7">
        <v>0</v>
      </c>
      <c r="D17" s="29">
        <v>93342</v>
      </c>
      <c r="E17" s="29"/>
      <c r="F17" s="26">
        <f aca="true" t="shared" si="0" ref="F17:F64">SUM(C17:E17)</f>
        <v>93342</v>
      </c>
      <c r="G17" s="8"/>
      <c r="H17" s="30">
        <v>93342</v>
      </c>
      <c r="I17" s="31">
        <f aca="true" t="shared" si="1" ref="I17:I57">H17-F17</f>
        <v>0</v>
      </c>
      <c r="J17" s="8"/>
    </row>
    <row r="18" spans="1:10" ht="23.25" customHeight="1">
      <c r="A18" s="6" t="s">
        <v>50</v>
      </c>
      <c r="B18" s="6" t="s">
        <v>3</v>
      </c>
      <c r="C18" s="7">
        <v>0</v>
      </c>
      <c r="D18" s="29">
        <v>24221</v>
      </c>
      <c r="E18" s="29">
        <v>46000</v>
      </c>
      <c r="F18" s="26">
        <f t="shared" si="0"/>
        <v>70221</v>
      </c>
      <c r="G18" s="8"/>
      <c r="H18" s="30">
        <v>32221</v>
      </c>
      <c r="I18" s="31">
        <f t="shared" si="1"/>
        <v>-38000</v>
      </c>
      <c r="J18" s="8"/>
    </row>
    <row r="19" spans="1:10" ht="23.25" customHeight="1">
      <c r="A19" s="6" t="s">
        <v>51</v>
      </c>
      <c r="B19" s="6" t="s">
        <v>4</v>
      </c>
      <c r="C19" s="7">
        <v>261478</v>
      </c>
      <c r="D19" s="29">
        <v>106152</v>
      </c>
      <c r="E19" s="29"/>
      <c r="F19" s="26">
        <f t="shared" si="0"/>
        <v>367630</v>
      </c>
      <c r="G19" s="8"/>
      <c r="H19" s="30">
        <v>367630</v>
      </c>
      <c r="I19" s="31">
        <f t="shared" si="1"/>
        <v>0</v>
      </c>
      <c r="J19" s="8"/>
    </row>
    <row r="20" spans="1:10" ht="23.25" customHeight="1">
      <c r="A20" s="6" t="s">
        <v>52</v>
      </c>
      <c r="B20" s="6" t="s">
        <v>5</v>
      </c>
      <c r="C20" s="7">
        <v>0</v>
      </c>
      <c r="D20" s="29">
        <v>19515</v>
      </c>
      <c r="E20" s="29"/>
      <c r="F20" s="26">
        <f t="shared" si="0"/>
        <v>19515</v>
      </c>
      <c r="G20" s="8"/>
      <c r="H20" s="30">
        <v>19515</v>
      </c>
      <c r="I20" s="31">
        <f t="shared" si="1"/>
        <v>0</v>
      </c>
      <c r="J20" s="8"/>
    </row>
    <row r="21" spans="1:10" ht="23.25" customHeight="1">
      <c r="A21" s="6" t="s">
        <v>53</v>
      </c>
      <c r="B21" s="6" t="s">
        <v>6</v>
      </c>
      <c r="C21" s="7">
        <v>238978</v>
      </c>
      <c r="D21" s="29">
        <v>58777</v>
      </c>
      <c r="E21" s="29"/>
      <c r="F21" s="26">
        <f t="shared" si="0"/>
        <v>297755</v>
      </c>
      <c r="G21" s="8"/>
      <c r="H21" s="30">
        <v>297755</v>
      </c>
      <c r="I21" s="31">
        <f t="shared" si="1"/>
        <v>0</v>
      </c>
      <c r="J21" s="8"/>
    </row>
    <row r="22" spans="1:10" ht="23.25" customHeight="1">
      <c r="A22" s="6" t="s">
        <v>54</v>
      </c>
      <c r="B22" s="6" t="s">
        <v>7</v>
      </c>
      <c r="C22" s="7">
        <v>76967</v>
      </c>
      <c r="D22" s="29">
        <v>122499</v>
      </c>
      <c r="E22" s="29">
        <v>90000</v>
      </c>
      <c r="F22" s="26">
        <f t="shared" si="0"/>
        <v>289466</v>
      </c>
      <c r="G22" s="8"/>
      <c r="H22" s="30">
        <v>234466</v>
      </c>
      <c r="I22" s="31">
        <f t="shared" si="1"/>
        <v>-55000</v>
      </c>
      <c r="J22" s="8"/>
    </row>
    <row r="23" spans="1:10" ht="23.25" customHeight="1">
      <c r="A23" s="6" t="s">
        <v>55</v>
      </c>
      <c r="B23" s="6" t="s">
        <v>8</v>
      </c>
      <c r="C23" s="7">
        <v>0</v>
      </c>
      <c r="D23" s="29">
        <v>38574</v>
      </c>
      <c r="E23" s="29"/>
      <c r="F23" s="26">
        <f t="shared" si="0"/>
        <v>38574</v>
      </c>
      <c r="G23" s="8"/>
      <c r="H23" s="30">
        <v>38574</v>
      </c>
      <c r="I23" s="31">
        <f t="shared" si="1"/>
        <v>0</v>
      </c>
      <c r="J23" s="8"/>
    </row>
    <row r="24" spans="1:10" ht="23.25" customHeight="1">
      <c r="A24" s="6" t="s">
        <v>56</v>
      </c>
      <c r="B24" s="6" t="s">
        <v>9</v>
      </c>
      <c r="C24" s="7">
        <v>0</v>
      </c>
      <c r="D24" s="29">
        <v>37944</v>
      </c>
      <c r="E24" s="29"/>
      <c r="F24" s="26">
        <f t="shared" si="0"/>
        <v>37944</v>
      </c>
      <c r="G24" s="8"/>
      <c r="H24" s="30">
        <v>37944</v>
      </c>
      <c r="I24" s="31">
        <f t="shared" si="1"/>
        <v>0</v>
      </c>
      <c r="J24" s="8"/>
    </row>
    <row r="25" spans="1:10" ht="23.25" customHeight="1">
      <c r="A25" s="6" t="s">
        <v>57</v>
      </c>
      <c r="B25" s="6" t="s">
        <v>10</v>
      </c>
      <c r="C25" s="7">
        <v>0</v>
      </c>
      <c r="D25" s="29">
        <v>78768</v>
      </c>
      <c r="E25" s="29"/>
      <c r="F25" s="26">
        <f t="shared" si="0"/>
        <v>78768</v>
      </c>
      <c r="G25" s="8"/>
      <c r="H25" s="30">
        <v>78768</v>
      </c>
      <c r="I25" s="31">
        <f t="shared" si="1"/>
        <v>0</v>
      </c>
      <c r="J25" s="8"/>
    </row>
    <row r="26" spans="1:10" ht="23.25" customHeight="1">
      <c r="A26" s="6" t="s">
        <v>58</v>
      </c>
      <c r="B26" s="6" t="s">
        <v>11</v>
      </c>
      <c r="C26" s="7">
        <v>749164</v>
      </c>
      <c r="D26" s="29">
        <v>230947</v>
      </c>
      <c r="E26" s="29"/>
      <c r="F26" s="26">
        <f t="shared" si="0"/>
        <v>980111</v>
      </c>
      <c r="G26" s="8"/>
      <c r="H26" s="30">
        <v>980111</v>
      </c>
      <c r="I26" s="31">
        <f t="shared" si="1"/>
        <v>0</v>
      </c>
      <c r="J26" s="8"/>
    </row>
    <row r="27" spans="1:10" ht="23.25" customHeight="1">
      <c r="A27" s="6" t="s">
        <v>59</v>
      </c>
      <c r="B27" s="6" t="s">
        <v>12</v>
      </c>
      <c r="C27" s="7">
        <v>163173</v>
      </c>
      <c r="D27" s="29">
        <v>38857</v>
      </c>
      <c r="E27" s="29"/>
      <c r="F27" s="26">
        <f t="shared" si="0"/>
        <v>202030</v>
      </c>
      <c r="G27" s="8"/>
      <c r="H27" s="30">
        <v>202030</v>
      </c>
      <c r="I27" s="31">
        <f t="shared" si="1"/>
        <v>0</v>
      </c>
      <c r="J27" s="8"/>
    </row>
    <row r="28" spans="1:10" ht="23.25" customHeight="1">
      <c r="A28" s="6" t="s">
        <v>60</v>
      </c>
      <c r="B28" s="6" t="s">
        <v>13</v>
      </c>
      <c r="C28" s="7">
        <v>1151489</v>
      </c>
      <c r="D28" s="29">
        <v>139038</v>
      </c>
      <c r="E28" s="29"/>
      <c r="F28" s="26">
        <f t="shared" si="0"/>
        <v>1290527</v>
      </c>
      <c r="G28" s="8"/>
      <c r="H28" s="30">
        <v>1290527</v>
      </c>
      <c r="I28" s="31">
        <f t="shared" si="1"/>
        <v>0</v>
      </c>
      <c r="J28" s="8"/>
    </row>
    <row r="29" spans="1:10" ht="23.25" customHeight="1">
      <c r="A29" s="6" t="s">
        <v>61</v>
      </c>
      <c r="B29" s="6" t="s">
        <v>14</v>
      </c>
      <c r="C29" s="7">
        <v>318009</v>
      </c>
      <c r="D29" s="29">
        <v>103630</v>
      </c>
      <c r="E29" s="29"/>
      <c r="F29" s="26">
        <f t="shared" si="0"/>
        <v>421639</v>
      </c>
      <c r="G29" s="8"/>
      <c r="H29" s="30">
        <v>421639</v>
      </c>
      <c r="I29" s="31">
        <f t="shared" si="1"/>
        <v>0</v>
      </c>
      <c r="J29" s="8"/>
    </row>
    <row r="30" spans="1:10" ht="23.25" customHeight="1">
      <c r="A30" s="6" t="s">
        <v>62</v>
      </c>
      <c r="B30" s="6" t="s">
        <v>15</v>
      </c>
      <c r="C30" s="7">
        <v>0</v>
      </c>
      <c r="D30" s="29">
        <v>56244</v>
      </c>
      <c r="E30" s="29">
        <v>66000</v>
      </c>
      <c r="F30" s="26">
        <f t="shared" si="0"/>
        <v>122244</v>
      </c>
      <c r="G30" s="8"/>
      <c r="H30" s="30">
        <v>56224</v>
      </c>
      <c r="I30" s="31">
        <f t="shared" si="1"/>
        <v>-66020</v>
      </c>
      <c r="J30" s="8"/>
    </row>
    <row r="31" spans="1:10" ht="23.25" customHeight="1">
      <c r="A31" s="6" t="s">
        <v>63</v>
      </c>
      <c r="B31" s="6" t="s">
        <v>16</v>
      </c>
      <c r="C31" s="7">
        <v>0</v>
      </c>
      <c r="D31" s="29">
        <v>101920</v>
      </c>
      <c r="E31" s="29"/>
      <c r="F31" s="26">
        <f t="shared" si="0"/>
        <v>101920</v>
      </c>
      <c r="G31" s="8"/>
      <c r="H31" s="30">
        <v>101920</v>
      </c>
      <c r="I31" s="31">
        <f t="shared" si="1"/>
        <v>0</v>
      </c>
      <c r="J31" s="8"/>
    </row>
    <row r="32" spans="1:10" ht="23.25" customHeight="1">
      <c r="A32" s="6" t="s">
        <v>64</v>
      </c>
      <c r="B32" s="6" t="s">
        <v>17</v>
      </c>
      <c r="C32" s="7">
        <v>234805</v>
      </c>
      <c r="D32" s="29">
        <v>97664</v>
      </c>
      <c r="E32" s="29"/>
      <c r="F32" s="26">
        <f t="shared" si="0"/>
        <v>332469</v>
      </c>
      <c r="G32" s="8"/>
      <c r="H32" s="30">
        <v>332469</v>
      </c>
      <c r="I32" s="31">
        <f t="shared" si="1"/>
        <v>0</v>
      </c>
      <c r="J32" s="8"/>
    </row>
    <row r="33" spans="1:10" ht="23.25" customHeight="1">
      <c r="A33" s="6" t="s">
        <v>65</v>
      </c>
      <c r="B33" s="6" t="s">
        <v>18</v>
      </c>
      <c r="C33" s="7">
        <v>0</v>
      </c>
      <c r="D33" s="29">
        <v>60586</v>
      </c>
      <c r="E33" s="29"/>
      <c r="F33" s="26">
        <f t="shared" si="0"/>
        <v>60586</v>
      </c>
      <c r="G33" s="8"/>
      <c r="H33" s="30">
        <v>60586</v>
      </c>
      <c r="I33" s="31">
        <f t="shared" si="1"/>
        <v>0</v>
      </c>
      <c r="J33" s="8"/>
    </row>
    <row r="34" spans="1:10" ht="23.25" customHeight="1">
      <c r="A34" s="6" t="s">
        <v>66</v>
      </c>
      <c r="B34" s="6" t="s">
        <v>19</v>
      </c>
      <c r="C34" s="7">
        <v>0</v>
      </c>
      <c r="D34" s="29">
        <v>115004</v>
      </c>
      <c r="E34" s="29"/>
      <c r="F34" s="26">
        <f t="shared" si="0"/>
        <v>115004</v>
      </c>
      <c r="G34" s="8"/>
      <c r="H34" s="30">
        <v>115004</v>
      </c>
      <c r="I34" s="31">
        <f t="shared" si="1"/>
        <v>0</v>
      </c>
      <c r="J34" s="8"/>
    </row>
    <row r="35" spans="1:10" ht="23.25" customHeight="1">
      <c r="A35" s="6" t="s">
        <v>67</v>
      </c>
      <c r="B35" s="6" t="s">
        <v>20</v>
      </c>
      <c r="C35" s="7">
        <v>0</v>
      </c>
      <c r="D35" s="29">
        <v>63051</v>
      </c>
      <c r="E35" s="29">
        <v>37000</v>
      </c>
      <c r="F35" s="26">
        <f t="shared" si="0"/>
        <v>100051</v>
      </c>
      <c r="G35" s="8"/>
      <c r="H35" s="30">
        <v>63051</v>
      </c>
      <c r="I35" s="31">
        <f t="shared" si="1"/>
        <v>-37000</v>
      </c>
      <c r="J35" s="8"/>
    </row>
    <row r="36" spans="1:10" ht="23.25" customHeight="1">
      <c r="A36" s="6" t="s">
        <v>68</v>
      </c>
      <c r="B36" s="6" t="s">
        <v>21</v>
      </c>
      <c r="C36" s="7">
        <v>0</v>
      </c>
      <c r="D36" s="29">
        <v>57451</v>
      </c>
      <c r="E36" s="29"/>
      <c r="F36" s="26">
        <f t="shared" si="0"/>
        <v>57451</v>
      </c>
      <c r="G36" s="8"/>
      <c r="H36" s="30">
        <v>57451</v>
      </c>
      <c r="I36" s="31">
        <f t="shared" si="1"/>
        <v>0</v>
      </c>
      <c r="J36" s="8"/>
    </row>
    <row r="37" spans="1:10" ht="23.25" customHeight="1">
      <c r="A37" s="6" t="s">
        <v>69</v>
      </c>
      <c r="B37" s="6" t="s">
        <v>22</v>
      </c>
      <c r="C37" s="7">
        <v>243605</v>
      </c>
      <c r="D37" s="29">
        <v>71091</v>
      </c>
      <c r="E37" s="29"/>
      <c r="F37" s="26">
        <f t="shared" si="0"/>
        <v>314696</v>
      </c>
      <c r="G37" s="8"/>
      <c r="H37" s="30">
        <v>314696</v>
      </c>
      <c r="I37" s="31">
        <f t="shared" si="1"/>
        <v>0</v>
      </c>
      <c r="J37" s="8"/>
    </row>
    <row r="38" spans="1:10" ht="23.25" customHeight="1">
      <c r="A38" s="6" t="s">
        <v>70</v>
      </c>
      <c r="B38" s="6" t="s">
        <v>23</v>
      </c>
      <c r="C38" s="7">
        <v>286977</v>
      </c>
      <c r="D38" s="29">
        <v>74603</v>
      </c>
      <c r="E38" s="29"/>
      <c r="F38" s="26">
        <f t="shared" si="0"/>
        <v>361580</v>
      </c>
      <c r="G38" s="8"/>
      <c r="H38" s="30">
        <v>361580</v>
      </c>
      <c r="I38" s="31">
        <f t="shared" si="1"/>
        <v>0</v>
      </c>
      <c r="J38" s="8"/>
    </row>
    <row r="39" spans="1:10" ht="23.25" customHeight="1">
      <c r="A39" s="6" t="s">
        <v>71</v>
      </c>
      <c r="B39" s="6" t="s">
        <v>24</v>
      </c>
      <c r="C39" s="7">
        <v>0</v>
      </c>
      <c r="D39" s="29">
        <v>42806</v>
      </c>
      <c r="E39" s="29"/>
      <c r="F39" s="26">
        <f t="shared" si="0"/>
        <v>42806</v>
      </c>
      <c r="G39" s="8"/>
      <c r="H39" s="30">
        <v>42806</v>
      </c>
      <c r="I39" s="31">
        <f t="shared" si="1"/>
        <v>0</v>
      </c>
      <c r="J39" s="8"/>
    </row>
    <row r="40" spans="1:10" ht="23.25" customHeight="1">
      <c r="A40" s="6" t="s">
        <v>72</v>
      </c>
      <c r="B40" s="6" t="s">
        <v>25</v>
      </c>
      <c r="C40" s="7">
        <v>0</v>
      </c>
      <c r="D40" s="29">
        <v>137295</v>
      </c>
      <c r="E40" s="29">
        <v>40000</v>
      </c>
      <c r="F40" s="26">
        <f t="shared" si="0"/>
        <v>177295</v>
      </c>
      <c r="G40" s="8"/>
      <c r="H40" s="30">
        <v>144295</v>
      </c>
      <c r="I40" s="31">
        <f t="shared" si="1"/>
        <v>-33000</v>
      </c>
      <c r="J40" s="8"/>
    </row>
    <row r="41" spans="1:10" ht="23.25" customHeight="1">
      <c r="A41" s="6" t="s">
        <v>73</v>
      </c>
      <c r="B41" s="6" t="s">
        <v>26</v>
      </c>
      <c r="C41" s="7">
        <v>0</v>
      </c>
      <c r="D41" s="29">
        <v>39966</v>
      </c>
      <c r="E41" s="29"/>
      <c r="F41" s="26">
        <f t="shared" si="0"/>
        <v>39966</v>
      </c>
      <c r="G41" s="8"/>
      <c r="H41" s="30">
        <v>39966</v>
      </c>
      <c r="I41" s="31">
        <f t="shared" si="1"/>
        <v>0</v>
      </c>
      <c r="J41" s="8"/>
    </row>
    <row r="42" spans="1:10" ht="23.25" customHeight="1">
      <c r="A42" s="6" t="s">
        <v>74</v>
      </c>
      <c r="B42" s="6" t="s">
        <v>27</v>
      </c>
      <c r="C42" s="7">
        <v>0</v>
      </c>
      <c r="D42" s="29">
        <v>94968</v>
      </c>
      <c r="E42" s="29"/>
      <c r="F42" s="26">
        <f t="shared" si="0"/>
        <v>94968</v>
      </c>
      <c r="G42" s="8"/>
      <c r="H42" s="30">
        <v>94968</v>
      </c>
      <c r="I42" s="31">
        <f t="shared" si="1"/>
        <v>0</v>
      </c>
      <c r="J42" s="8"/>
    </row>
    <row r="43" spans="1:10" ht="23.25" customHeight="1">
      <c r="A43" s="6" t="s">
        <v>75</v>
      </c>
      <c r="B43" s="6" t="s">
        <v>28</v>
      </c>
      <c r="C43" s="7">
        <v>0</v>
      </c>
      <c r="D43" s="29">
        <v>62944</v>
      </c>
      <c r="E43" s="29">
        <v>71000</v>
      </c>
      <c r="F43" s="26">
        <f t="shared" si="0"/>
        <v>133944</v>
      </c>
      <c r="G43" s="8"/>
      <c r="H43" s="30">
        <v>112944</v>
      </c>
      <c r="I43" s="31">
        <f t="shared" si="1"/>
        <v>-21000</v>
      </c>
      <c r="J43" s="8"/>
    </row>
    <row r="44" spans="1:10" ht="23.25" customHeight="1">
      <c r="A44" s="6" t="s">
        <v>76</v>
      </c>
      <c r="B44" s="6" t="s">
        <v>29</v>
      </c>
      <c r="C44" s="7">
        <v>290136</v>
      </c>
      <c r="D44" s="29">
        <v>106389</v>
      </c>
      <c r="E44" s="29"/>
      <c r="F44" s="26">
        <f t="shared" si="0"/>
        <v>396525</v>
      </c>
      <c r="G44" s="8"/>
      <c r="H44" s="30">
        <v>396525</v>
      </c>
      <c r="I44" s="31">
        <f t="shared" si="1"/>
        <v>0</v>
      </c>
      <c r="J44" s="8"/>
    </row>
    <row r="45" spans="1:10" ht="23.25" customHeight="1">
      <c r="A45" s="6" t="s">
        <v>77</v>
      </c>
      <c r="B45" s="6" t="s">
        <v>30</v>
      </c>
      <c r="C45" s="7">
        <v>165844</v>
      </c>
      <c r="D45" s="29">
        <v>109080</v>
      </c>
      <c r="E45" s="29"/>
      <c r="F45" s="26">
        <f t="shared" si="0"/>
        <v>274924</v>
      </c>
      <c r="G45" s="8"/>
      <c r="H45" s="30">
        <v>274924</v>
      </c>
      <c r="I45" s="31">
        <f t="shared" si="1"/>
        <v>0</v>
      </c>
      <c r="J45" s="8"/>
    </row>
    <row r="46" spans="1:10" ht="23.25" customHeight="1">
      <c r="A46" s="6" t="s">
        <v>78</v>
      </c>
      <c r="B46" s="6" t="s">
        <v>31</v>
      </c>
      <c r="C46" s="7">
        <v>0</v>
      </c>
      <c r="D46" s="29">
        <v>38854</v>
      </c>
      <c r="E46" s="29"/>
      <c r="F46" s="26">
        <f t="shared" si="0"/>
        <v>38854</v>
      </c>
      <c r="G46" s="8"/>
      <c r="H46" s="30">
        <v>38854</v>
      </c>
      <c r="I46" s="31">
        <f t="shared" si="1"/>
        <v>0</v>
      </c>
      <c r="J46" s="8"/>
    </row>
    <row r="47" spans="1:10" ht="23.25" customHeight="1">
      <c r="A47" s="6" t="s">
        <v>79</v>
      </c>
      <c r="B47" s="6" t="s">
        <v>32</v>
      </c>
      <c r="C47" s="7">
        <v>0</v>
      </c>
      <c r="D47" s="29">
        <v>88832</v>
      </c>
      <c r="E47" s="29"/>
      <c r="F47" s="26">
        <f t="shared" si="0"/>
        <v>88832</v>
      </c>
      <c r="G47" s="8"/>
      <c r="H47" s="30">
        <v>88832</v>
      </c>
      <c r="I47" s="31">
        <f t="shared" si="1"/>
        <v>0</v>
      </c>
      <c r="J47" s="8"/>
    </row>
    <row r="48" spans="1:9" ht="23.25" customHeight="1">
      <c r="A48" s="6" t="s">
        <v>80</v>
      </c>
      <c r="B48" s="6" t="s">
        <v>33</v>
      </c>
      <c r="C48" s="7">
        <v>0</v>
      </c>
      <c r="D48" s="29">
        <v>55347</v>
      </c>
      <c r="E48" s="29"/>
      <c r="F48" s="26">
        <f t="shared" si="0"/>
        <v>55347</v>
      </c>
      <c r="G48" s="8"/>
      <c r="H48" s="30">
        <v>55347</v>
      </c>
      <c r="I48" s="31">
        <f t="shared" si="1"/>
        <v>0</v>
      </c>
    </row>
    <row r="49" spans="1:10" ht="23.25" customHeight="1">
      <c r="A49" s="6" t="s">
        <v>81</v>
      </c>
      <c r="B49" s="6" t="s">
        <v>34</v>
      </c>
      <c r="C49" s="7">
        <v>376061</v>
      </c>
      <c r="D49" s="29">
        <v>114413</v>
      </c>
      <c r="E49" s="29"/>
      <c r="F49" s="26">
        <f t="shared" si="0"/>
        <v>490474</v>
      </c>
      <c r="G49" s="8"/>
      <c r="H49" s="30">
        <v>490474</v>
      </c>
      <c r="I49" s="31">
        <f t="shared" si="1"/>
        <v>0</v>
      </c>
      <c r="J49" s="8"/>
    </row>
    <row r="50" spans="1:10" ht="23.25" customHeight="1">
      <c r="A50" s="6" t="s">
        <v>82</v>
      </c>
      <c r="B50" s="6" t="s">
        <v>35</v>
      </c>
      <c r="C50" s="7">
        <v>396183</v>
      </c>
      <c r="D50" s="29">
        <v>59892</v>
      </c>
      <c r="E50" s="29"/>
      <c r="F50" s="26">
        <f t="shared" si="0"/>
        <v>456075</v>
      </c>
      <c r="G50" s="8"/>
      <c r="H50" s="30">
        <v>456075</v>
      </c>
      <c r="I50" s="31">
        <f t="shared" si="1"/>
        <v>0</v>
      </c>
      <c r="J50" s="8"/>
    </row>
    <row r="51" spans="1:9" ht="23.25" customHeight="1">
      <c r="A51" s="6" t="s">
        <v>83</v>
      </c>
      <c r="B51" s="6" t="s">
        <v>36</v>
      </c>
      <c r="C51" s="7">
        <v>0</v>
      </c>
      <c r="D51" s="29">
        <v>93614</v>
      </c>
      <c r="E51" s="29"/>
      <c r="F51" s="26">
        <f t="shared" si="0"/>
        <v>93614</v>
      </c>
      <c r="G51" s="8"/>
      <c r="H51" s="30">
        <v>93614</v>
      </c>
      <c r="I51" s="31">
        <f t="shared" si="1"/>
        <v>0</v>
      </c>
    </row>
    <row r="52" spans="1:9" ht="23.25" customHeight="1">
      <c r="A52" s="6" t="s">
        <v>84</v>
      </c>
      <c r="B52" s="6" t="s">
        <v>37</v>
      </c>
      <c r="C52" s="7">
        <v>0</v>
      </c>
      <c r="D52" s="29">
        <v>41184</v>
      </c>
      <c r="E52" s="29"/>
      <c r="F52" s="26">
        <f t="shared" si="0"/>
        <v>41184</v>
      </c>
      <c r="G52" s="8"/>
      <c r="H52" s="30">
        <v>41184</v>
      </c>
      <c r="I52" s="31">
        <f t="shared" si="1"/>
        <v>0</v>
      </c>
    </row>
    <row r="53" spans="1:9" ht="23.25" customHeight="1">
      <c r="A53" s="6" t="s">
        <v>85</v>
      </c>
      <c r="B53" s="6" t="s">
        <v>38</v>
      </c>
      <c r="C53" s="7">
        <v>304759</v>
      </c>
      <c r="D53" s="29">
        <v>107559</v>
      </c>
      <c r="E53" s="29"/>
      <c r="F53" s="26">
        <f t="shared" si="0"/>
        <v>412318</v>
      </c>
      <c r="G53" s="8"/>
      <c r="H53" s="30">
        <v>412318</v>
      </c>
      <c r="I53" s="31">
        <f t="shared" si="1"/>
        <v>0</v>
      </c>
    </row>
    <row r="54" spans="1:9" ht="23.25" customHeight="1">
      <c r="A54" s="6" t="s">
        <v>86</v>
      </c>
      <c r="B54" s="6" t="s">
        <v>39</v>
      </c>
      <c r="C54" s="7">
        <v>347568</v>
      </c>
      <c r="D54" s="29">
        <v>200762</v>
      </c>
      <c r="E54" s="29"/>
      <c r="F54" s="26">
        <f t="shared" si="0"/>
        <v>548330</v>
      </c>
      <c r="G54" s="8"/>
      <c r="H54" s="30">
        <v>548330</v>
      </c>
      <c r="I54" s="31">
        <f t="shared" si="1"/>
        <v>0</v>
      </c>
    </row>
    <row r="55" spans="1:9" ht="23.25" customHeight="1">
      <c r="A55" s="6" t="s">
        <v>87</v>
      </c>
      <c r="B55" s="6" t="s">
        <v>40</v>
      </c>
      <c r="C55" s="7">
        <v>0</v>
      </c>
      <c r="D55" s="29">
        <v>112568</v>
      </c>
      <c r="E55" s="29"/>
      <c r="F55" s="26">
        <f t="shared" si="0"/>
        <v>112568</v>
      </c>
      <c r="G55" s="8"/>
      <c r="H55" s="30">
        <v>112568</v>
      </c>
      <c r="I55" s="31">
        <f t="shared" si="1"/>
        <v>0</v>
      </c>
    </row>
    <row r="56" spans="1:9" ht="23.25" customHeight="1">
      <c r="A56" s="6" t="s">
        <v>88</v>
      </c>
      <c r="B56" s="6" t="s">
        <v>41</v>
      </c>
      <c r="C56" s="7">
        <v>0</v>
      </c>
      <c r="D56" s="29">
        <v>108238</v>
      </c>
      <c r="E56" s="29"/>
      <c r="F56" s="26">
        <f t="shared" si="0"/>
        <v>108238</v>
      </c>
      <c r="G56" s="8"/>
      <c r="H56" s="30">
        <v>108238</v>
      </c>
      <c r="I56" s="31">
        <f t="shared" si="1"/>
        <v>0</v>
      </c>
    </row>
    <row r="57" spans="1:9" ht="23.25" customHeight="1">
      <c r="A57" s="6" t="s">
        <v>89</v>
      </c>
      <c r="B57" s="6" t="s">
        <v>42</v>
      </c>
      <c r="C57" s="7">
        <v>0</v>
      </c>
      <c r="D57" s="29">
        <v>82641</v>
      </c>
      <c r="E57" s="29"/>
      <c r="F57" s="26">
        <f t="shared" si="0"/>
        <v>82641</v>
      </c>
      <c r="G57" s="8"/>
      <c r="H57" s="30">
        <v>82641</v>
      </c>
      <c r="I57" s="31">
        <f t="shared" si="1"/>
        <v>0</v>
      </c>
    </row>
    <row r="58" spans="1:9" s="12" customFormat="1" ht="24.75" customHeight="1">
      <c r="A58" s="9" t="s">
        <v>90</v>
      </c>
      <c r="B58" s="15" t="s">
        <v>100</v>
      </c>
      <c r="C58" s="10">
        <f>SUM(C16:C57)</f>
        <v>5836600</v>
      </c>
      <c r="D58" s="10">
        <f>SUM(D16:D57)</f>
        <v>3544759</v>
      </c>
      <c r="E58" s="10">
        <f>SUM(E16:E57)</f>
        <v>350000</v>
      </c>
      <c r="F58" s="26">
        <f t="shared" si="0"/>
        <v>9731359</v>
      </c>
      <c r="G58" s="11"/>
      <c r="H58" s="11"/>
      <c r="I58" s="11"/>
    </row>
    <row r="59" spans="1:9" ht="23.25" customHeight="1">
      <c r="A59" s="6" t="s">
        <v>91</v>
      </c>
      <c r="B59" s="13" t="s">
        <v>43</v>
      </c>
      <c r="C59" s="7">
        <v>2341950</v>
      </c>
      <c r="D59" s="7"/>
      <c r="E59" s="7"/>
      <c r="F59" s="26">
        <f t="shared" si="0"/>
        <v>2341950</v>
      </c>
      <c r="G59" s="8"/>
      <c r="H59" s="8"/>
      <c r="I59" s="8"/>
    </row>
    <row r="60" spans="1:9" ht="23.25" customHeight="1">
      <c r="A60" s="6" t="s">
        <v>92</v>
      </c>
      <c r="B60" s="13" t="s">
        <v>44</v>
      </c>
      <c r="C60" s="7">
        <v>944556</v>
      </c>
      <c r="D60" s="7"/>
      <c r="E60" s="7"/>
      <c r="F60" s="26">
        <f t="shared" si="0"/>
        <v>944556</v>
      </c>
      <c r="G60" s="8"/>
      <c r="H60" s="8"/>
      <c r="I60" s="8"/>
    </row>
    <row r="61" spans="1:9" ht="23.25" customHeight="1">
      <c r="A61" s="6" t="s">
        <v>93</v>
      </c>
      <c r="B61" s="13" t="s">
        <v>45</v>
      </c>
      <c r="C61" s="7">
        <v>527042</v>
      </c>
      <c r="D61" s="7"/>
      <c r="E61" s="7"/>
      <c r="F61" s="26">
        <f t="shared" si="0"/>
        <v>527042</v>
      </c>
      <c r="G61" s="8"/>
      <c r="H61" s="8"/>
      <c r="I61" s="8"/>
    </row>
    <row r="62" spans="1:9" ht="23.25" customHeight="1">
      <c r="A62" s="6" t="s">
        <v>94</v>
      </c>
      <c r="B62" s="13" t="s">
        <v>46</v>
      </c>
      <c r="C62" s="7">
        <v>349852</v>
      </c>
      <c r="D62" s="7">
        <v>36758</v>
      </c>
      <c r="E62" s="7"/>
      <c r="F62" s="26">
        <f t="shared" si="0"/>
        <v>386610</v>
      </c>
      <c r="G62" s="8"/>
      <c r="H62" s="8"/>
      <c r="I62" s="8"/>
    </row>
    <row r="63" spans="1:9" s="12" customFormat="1" ht="31.5" customHeight="1">
      <c r="A63" s="9" t="s">
        <v>95</v>
      </c>
      <c r="B63" s="15" t="s">
        <v>101</v>
      </c>
      <c r="C63" s="10">
        <f>SUM(C59:C62)</f>
        <v>4163400</v>
      </c>
      <c r="D63" s="10">
        <f>SUM(D59:D62)</f>
        <v>36758</v>
      </c>
      <c r="E63" s="10">
        <f>SUM(E59:E62)</f>
        <v>0</v>
      </c>
      <c r="F63" s="26">
        <f t="shared" si="0"/>
        <v>4200158</v>
      </c>
      <c r="G63" s="11"/>
      <c r="H63" s="11"/>
      <c r="I63" s="11"/>
    </row>
    <row r="64" spans="1:9" ht="27.75" customHeight="1">
      <c r="A64" s="9"/>
      <c r="B64" s="14" t="s">
        <v>47</v>
      </c>
      <c r="C64" s="10">
        <f>C63+C58</f>
        <v>10000000</v>
      </c>
      <c r="D64" s="10">
        <f>D63+D58</f>
        <v>3581517</v>
      </c>
      <c r="E64" s="10">
        <f>E63+E58</f>
        <v>350000</v>
      </c>
      <c r="F64" s="26">
        <f t="shared" si="0"/>
        <v>13931517</v>
      </c>
      <c r="G64" s="8"/>
      <c r="H64" s="8"/>
      <c r="I64" s="8"/>
    </row>
    <row r="65" spans="3:9" s="16" customFormat="1" ht="15.75" customHeight="1">
      <c r="C65" s="18"/>
      <c r="D65" s="18"/>
      <c r="E65" s="18"/>
      <c r="F65" s="27"/>
      <c r="G65" s="20"/>
      <c r="H65" s="20"/>
      <c r="I65" s="20"/>
    </row>
    <row r="66" spans="1:6" s="21" customFormat="1" ht="27" customHeight="1">
      <c r="A66" s="39" t="s">
        <v>111</v>
      </c>
      <c r="C66" s="40"/>
      <c r="D66" s="40"/>
      <c r="E66" s="22"/>
      <c r="F66" s="22"/>
    </row>
    <row r="67" spans="1:6" s="21" customFormat="1" ht="24.75" customHeight="1">
      <c r="A67" s="21" t="s">
        <v>112</v>
      </c>
      <c r="C67" s="40"/>
      <c r="D67" s="40" t="s">
        <v>113</v>
      </c>
      <c r="E67" s="22"/>
      <c r="F67" s="22"/>
    </row>
    <row r="68" spans="6:9" ht="12.75">
      <c r="F68" s="28"/>
      <c r="G68" s="8"/>
      <c r="H68" s="8"/>
      <c r="I68" s="8"/>
    </row>
    <row r="69" spans="6:9" ht="12.75">
      <c r="F69" s="28"/>
      <c r="G69" s="8"/>
      <c r="H69" s="8"/>
      <c r="I69" s="8"/>
    </row>
    <row r="70" spans="6:9" ht="12.75">
      <c r="F70" s="28"/>
      <c r="G70" s="8"/>
      <c r="H70" s="8"/>
      <c r="I70" s="8"/>
    </row>
    <row r="71" spans="6:9" ht="12.75">
      <c r="F71" s="28"/>
      <c r="G71" s="8"/>
      <c r="H71" s="8"/>
      <c r="I71" s="8"/>
    </row>
    <row r="72" spans="6:9" ht="12.75">
      <c r="F72" s="28"/>
      <c r="G72" s="8"/>
      <c r="H72" s="8"/>
      <c r="I72" s="8"/>
    </row>
    <row r="73" spans="6:9" ht="12.75">
      <c r="F73" s="28"/>
      <c r="G73" s="8"/>
      <c r="H73" s="8"/>
      <c r="I73" s="8"/>
    </row>
    <row r="74" spans="6:9" ht="12.75">
      <c r="F74" s="28"/>
      <c r="G74" s="8"/>
      <c r="H74" s="8"/>
      <c r="I74" s="8"/>
    </row>
    <row r="75" spans="6:9" ht="12.75">
      <c r="F75" s="28"/>
      <c r="G75" s="8"/>
      <c r="H75" s="8"/>
      <c r="I75" s="8"/>
    </row>
    <row r="76" spans="6:9" ht="12.75">
      <c r="F76" s="28"/>
      <c r="G76" s="8"/>
      <c r="H76" s="8"/>
      <c r="I76" s="8"/>
    </row>
    <row r="77" spans="6:9" ht="12.75">
      <c r="F77" s="28"/>
      <c r="G77" s="8"/>
      <c r="H77" s="8"/>
      <c r="I77" s="8"/>
    </row>
    <row r="78" spans="6:9" ht="12.75">
      <c r="F78" s="28"/>
      <c r="G78" s="8"/>
      <c r="H78" s="8"/>
      <c r="I78" s="8"/>
    </row>
    <row r="79" spans="6:9" ht="12.75">
      <c r="F79" s="28"/>
      <c r="G79" s="8"/>
      <c r="H79" s="8"/>
      <c r="I79" s="8"/>
    </row>
    <row r="80" spans="6:9" ht="12.75">
      <c r="F80" s="28"/>
      <c r="G80" s="8"/>
      <c r="H80" s="8"/>
      <c r="I80" s="8"/>
    </row>
    <row r="81" spans="6:9" ht="12.75">
      <c r="F81" s="28"/>
      <c r="G81" s="8"/>
      <c r="H81" s="8"/>
      <c r="I81" s="8"/>
    </row>
    <row r="82" spans="6:9" ht="12.75">
      <c r="F82" s="28"/>
      <c r="G82" s="8"/>
      <c r="H82" s="8"/>
      <c r="I82" s="8"/>
    </row>
    <row r="83" spans="6:9" ht="12.75">
      <c r="F83" s="28"/>
      <c r="G83" s="8"/>
      <c r="H83" s="8"/>
      <c r="I83" s="8"/>
    </row>
    <row r="84" spans="6:9" ht="12.75">
      <c r="F84" s="28"/>
      <c r="G84" s="8"/>
      <c r="H84" s="8"/>
      <c r="I84" s="8"/>
    </row>
    <row r="85" spans="6:9" ht="12.75">
      <c r="F85" s="28"/>
      <c r="G85" s="8"/>
      <c r="H85" s="8"/>
      <c r="I85" s="8"/>
    </row>
    <row r="86" spans="6:9" ht="12.75">
      <c r="F86" s="28"/>
      <c r="G86" s="8"/>
      <c r="H86" s="8"/>
      <c r="I86" s="8"/>
    </row>
    <row r="87" spans="6:9" ht="12.75">
      <c r="F87" s="28"/>
      <c r="G87" s="8"/>
      <c r="H87" s="8"/>
      <c r="I87" s="8"/>
    </row>
    <row r="88" spans="6:9" ht="12.75">
      <c r="F88" s="28"/>
      <c r="G88" s="8"/>
      <c r="H88" s="8"/>
      <c r="I88" s="8"/>
    </row>
    <row r="89" spans="6:9" ht="12.75">
      <c r="F89" s="28"/>
      <c r="G89" s="8"/>
      <c r="H89" s="8"/>
      <c r="I89" s="8"/>
    </row>
    <row r="90" spans="6:9" ht="12.75">
      <c r="F90" s="28"/>
      <c r="G90" s="8"/>
      <c r="H90" s="8"/>
      <c r="I90" s="8"/>
    </row>
    <row r="91" spans="6:9" ht="12.75">
      <c r="F91" s="28"/>
      <c r="G91" s="8"/>
      <c r="H91" s="8"/>
      <c r="I91" s="8"/>
    </row>
    <row r="92" spans="6:9" ht="12.75">
      <c r="F92" s="28"/>
      <c r="G92" s="8"/>
      <c r="H92" s="8"/>
      <c r="I92" s="8"/>
    </row>
    <row r="93" spans="6:9" ht="12.75">
      <c r="F93" s="28"/>
      <c r="G93" s="8"/>
      <c r="H93" s="8"/>
      <c r="I93" s="8"/>
    </row>
    <row r="94" spans="6:9" ht="12.75">
      <c r="F94" s="28"/>
      <c r="G94" s="8"/>
      <c r="H94" s="8"/>
      <c r="I94" s="8"/>
    </row>
    <row r="95" spans="6:9" ht="12.75">
      <c r="F95" s="28"/>
      <c r="G95" s="8"/>
      <c r="H95" s="8"/>
      <c r="I95" s="8"/>
    </row>
    <row r="96" spans="6:9" ht="12.75">
      <c r="F96" s="28"/>
      <c r="G96" s="8"/>
      <c r="H96" s="8"/>
      <c r="I96" s="8"/>
    </row>
    <row r="97" spans="6:9" ht="12.75">
      <c r="F97" s="28"/>
      <c r="G97" s="8"/>
      <c r="H97" s="8"/>
      <c r="I97" s="8"/>
    </row>
    <row r="98" spans="6:9" ht="12.75">
      <c r="F98" s="28"/>
      <c r="G98" s="8"/>
      <c r="H98" s="8"/>
      <c r="I98" s="8"/>
    </row>
    <row r="99" spans="6:9" ht="12.75">
      <c r="F99" s="28"/>
      <c r="G99" s="8"/>
      <c r="H99" s="8"/>
      <c r="I99" s="8"/>
    </row>
    <row r="100" spans="6:9" ht="12.75">
      <c r="F100" s="28"/>
      <c r="G100" s="8"/>
      <c r="H100" s="8"/>
      <c r="I100" s="8"/>
    </row>
    <row r="101" spans="6:9" ht="12.75">
      <c r="F101" s="28"/>
      <c r="G101" s="8"/>
      <c r="H101" s="8"/>
      <c r="I101" s="8"/>
    </row>
    <row r="102" spans="6:9" ht="12.75">
      <c r="F102" s="28"/>
      <c r="G102" s="8"/>
      <c r="H102" s="8"/>
      <c r="I102" s="8"/>
    </row>
  </sheetData>
  <sheetProtection/>
  <mergeCells count="9">
    <mergeCell ref="E10:E13"/>
    <mergeCell ref="F8:F13"/>
    <mergeCell ref="A6:F6"/>
    <mergeCell ref="A8:A14"/>
    <mergeCell ref="B8:B14"/>
    <mergeCell ref="C10:C13"/>
    <mergeCell ref="D10:D13"/>
    <mergeCell ref="C8:E8"/>
    <mergeCell ref="C9:E9"/>
  </mergeCells>
  <printOptions/>
  <pageMargins left="0.9448818897637796" right="0.3937007874015748" top="0.3937007874015748" bottom="0.3937007874015748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Леся</cp:lastModifiedBy>
  <cp:lastPrinted>2016-02-01T10:07:07Z</cp:lastPrinted>
  <dcterms:created xsi:type="dcterms:W3CDTF">2015-01-16T06:29:00Z</dcterms:created>
  <dcterms:modified xsi:type="dcterms:W3CDTF">2016-02-02T14:55:40Z</dcterms:modified>
  <cp:category/>
  <cp:version/>
  <cp:contentType/>
  <cp:contentStatus/>
</cp:coreProperties>
</file>